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通勤届" sheetId="1" state="visible" r:id="rId1"/>
    <sheet xmlns:r="http://schemas.openxmlformats.org/officeDocument/2006/relationships" name="非課税の上限（参考）" sheetId="2" state="visible" r:id="rId2"/>
  </sheets>
  <definedNames>
    <definedName name="_xlnm.Print_Area" localSheetId="0">'通勤届'!$A$1:$J$37</definedName>
  </definedNames>
  <calcPr calcId="124519" fullCalcOnLoad="1"/>
</workbook>
</file>

<file path=xl/styles.xml><?xml version="1.0" encoding="utf-8"?>
<styleSheet xmlns="http://schemas.openxmlformats.org/spreadsheetml/2006/main">
  <numFmts count="2">
    <numFmt numFmtId="164" formatCode="#,##0;-#,##0;&quot;&quot;"/>
    <numFmt numFmtId="165" formatCode="0.0;-0.0;&quot;&quot;"/>
  </numFmts>
  <fonts count="6">
    <font>
      <name val="Calibri"/>
      <family val="2"/>
      <color theme="1"/>
      <sz val="11"/>
      <scheme val="minor"/>
    </font>
    <font>
      <name val="Yu Gothic"/>
      <b val="1"/>
      <sz val="14"/>
    </font>
    <font>
      <name val="Yu Gothic"/>
      <b val="1"/>
      <sz val="10"/>
    </font>
    <font>
      <name val="Yu Gothic"/>
      <sz val="10"/>
    </font>
    <font>
      <name val="Yu Gothic"/>
      <b val="1"/>
      <sz val="12"/>
    </font>
    <font>
      <name val="Yu Gothic"/>
      <sz val="9"/>
    </font>
  </fonts>
  <fills count="5">
    <fill>
      <patternFill/>
    </fill>
    <fill>
      <patternFill patternType="gray125"/>
    </fill>
    <fill>
      <patternFill patternType="solid">
        <fgColor rgb="00EEF2F7"/>
      </patternFill>
    </fill>
    <fill>
      <patternFill patternType="solid">
        <fgColor rgb="00FFF8DC"/>
      </patternFill>
    </fill>
    <fill>
      <patternFill patternType="solid">
        <fgColor rgb="00F3F7F0"/>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center" vertical="center" wrapText="1"/>
    </xf>
    <xf numFmtId="0" fontId="2" fillId="2" borderId="1" applyAlignment="1" pivotButton="0" quotePrefix="0" xfId="0">
      <alignment vertical="center" wrapText="1"/>
    </xf>
    <xf numFmtId="0" fontId="0" fillId="2" borderId="1" pivotButton="0" quotePrefix="0" xfId="0"/>
    <xf numFmtId="0" fontId="3" fillId="3" borderId="1" applyAlignment="1" pivotButton="0" quotePrefix="0" xfId="0">
      <alignment vertical="center" wrapText="1"/>
    </xf>
    <xf numFmtId="0" fontId="0" fillId="3" borderId="1" pivotButton="0" quotePrefix="0" xfId="0"/>
    <xf numFmtId="0" fontId="2" fillId="0" borderId="0" applyAlignment="1" pivotButton="0" quotePrefix="0" xfId="0">
      <alignment vertical="center" wrapText="1"/>
    </xf>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3" fontId="3" fillId="3" borderId="1" applyAlignment="1" pivotButton="0" quotePrefix="0" xfId="0">
      <alignment vertical="center" wrapText="1"/>
    </xf>
    <xf numFmtId="164" fontId="3" fillId="4" borderId="1" applyAlignment="1" pivotButton="0" quotePrefix="0" xfId="0">
      <alignment vertical="center" wrapText="1"/>
    </xf>
    <xf numFmtId="0" fontId="2" fillId="2" borderId="1" applyAlignment="1" pivotButton="0" quotePrefix="0" xfId="0">
      <alignment horizontal="right" vertical="center" wrapText="1"/>
    </xf>
    <xf numFmtId="165" fontId="3" fillId="4" borderId="1" applyAlignment="1" pivotButton="0" quotePrefix="0" xfId="0">
      <alignment vertical="center" wrapText="1"/>
    </xf>
    <xf numFmtId="0" fontId="3" fillId="2" borderId="1" applyAlignment="1" pivotButton="0" quotePrefix="0" xfId="0">
      <alignment vertical="center" wrapText="1"/>
    </xf>
    <xf numFmtId="3" fontId="3" fillId="4" borderId="1" applyAlignment="1" pivotButton="0" quotePrefix="0" xfId="0">
      <alignment vertical="center" wrapText="1"/>
    </xf>
    <xf numFmtId="0" fontId="0" fillId="4" borderId="1" pivotButton="0" quotePrefix="0" xfId="0"/>
    <xf numFmtId="0" fontId="3" fillId="0" borderId="0" applyAlignment="1" pivotButton="0" quotePrefix="0" xfId="0">
      <alignment vertical="center" wrapText="1"/>
    </xf>
    <xf numFmtId="0" fontId="5" fillId="0" borderId="0" applyAlignment="1" pivotButton="0" quotePrefix="0" xfId="0">
      <alignment vertical="center" wrapText="1"/>
    </xf>
    <xf numFmtId="0" fontId="4" fillId="0" borderId="0" applyAlignment="1" pivotButton="0" quotePrefix="0" xfId="0">
      <alignment vertical="center" wrapText="1"/>
    </xf>
    <xf numFmtId="0" fontId="3" fillId="0" borderId="1" applyAlignment="1" pivotButton="0" quotePrefix="0" xfId="0">
      <alignment vertical="center" wrapText="1"/>
    </xf>
    <xf numFmtId="3" fontId="3" fillId="0"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37"/>
  <sheetViews>
    <sheetView workbookViewId="0">
      <selection activeCell="A1" sqref="A1"/>
    </sheetView>
  </sheetViews>
  <sheetFormatPr baseColWidth="8" defaultRowHeight="15"/>
  <cols>
    <col width="5" customWidth="1" min="1" max="1"/>
    <col width="16" customWidth="1" min="2" max="2"/>
    <col width="16" customWidth="1" min="3" max="3"/>
    <col width="11" customWidth="1" min="4" max="4"/>
    <col width="18" customWidth="1" min="5" max="5"/>
    <col width="15" customWidth="1" min="6" max="6"/>
    <col width="13" customWidth="1" min="7" max="7"/>
    <col width="8" customWidth="1" min="8" max="8"/>
    <col width="13" customWidth="1" min="9" max="9"/>
    <col width="8" customWidth="1" min="10" max="10"/>
  </cols>
  <sheetData>
    <row r="1">
      <c r="A1" s="1" t="inlineStr">
        <is>
          <t>通勤届（通勤手当申請書）</t>
        </is>
      </c>
    </row>
    <row r="3" ht="20" customHeight="1">
      <c r="A3" s="2" t="inlineStr">
        <is>
          <t>提出日</t>
        </is>
      </c>
      <c r="B3" s="3" t="n"/>
      <c r="C3" s="4" t="inlineStr">
        <is>
          <t xml:space="preserve">　　　　年　　月　　日</t>
        </is>
      </c>
      <c r="D3" s="5" t="n"/>
      <c r="E3" s="5" t="n"/>
      <c r="F3" s="5" t="n"/>
      <c r="G3" s="5" t="n"/>
      <c r="H3" s="5" t="n"/>
      <c r="I3" s="5" t="n"/>
      <c r="J3" s="5" t="n"/>
    </row>
    <row r="4" ht="20" customHeight="1">
      <c r="A4" s="2" t="inlineStr">
        <is>
          <t>所属</t>
        </is>
      </c>
      <c r="B4" s="3" t="n"/>
      <c r="C4" s="4" t="n"/>
      <c r="D4" s="5" t="n"/>
      <c r="E4" s="5" t="n"/>
      <c r="F4" s="5" t="n"/>
      <c r="G4" s="5" t="n"/>
      <c r="H4" s="5" t="n"/>
      <c r="I4" s="5" t="n"/>
      <c r="J4" s="5" t="n"/>
    </row>
    <row r="5" ht="20" customHeight="1">
      <c r="A5" s="2" t="inlineStr">
        <is>
          <t>氏名</t>
        </is>
      </c>
      <c r="B5" s="3" t="n"/>
      <c r="C5" s="4" t="n"/>
      <c r="D5" s="5" t="n"/>
      <c r="E5" s="5" t="n"/>
      <c r="F5" s="5" t="n"/>
      <c r="G5" s="5" t="n"/>
      <c r="H5" s="5" t="n"/>
      <c r="I5" s="5" t="n"/>
      <c r="J5" s="5" t="n"/>
    </row>
    <row r="6" ht="20" customHeight="1">
      <c r="A6" s="2" t="inlineStr">
        <is>
          <t>社員番号</t>
        </is>
      </c>
      <c r="B6" s="3" t="n"/>
      <c r="C6" s="4" t="n"/>
      <c r="D6" s="5" t="n"/>
      <c r="E6" s="5" t="n"/>
      <c r="F6" s="5" t="n"/>
      <c r="G6" s="5" t="n"/>
      <c r="H6" s="5" t="n"/>
      <c r="I6" s="5" t="n"/>
      <c r="J6" s="5" t="n"/>
    </row>
    <row r="7" ht="20" customHeight="1">
      <c r="A7" s="2" t="inlineStr">
        <is>
          <t>現住所</t>
        </is>
      </c>
      <c r="B7" s="3" t="n"/>
      <c r="C7" s="4" t="n"/>
      <c r="D7" s="5" t="n"/>
      <c r="E7" s="5" t="n"/>
      <c r="F7" s="5" t="n"/>
      <c r="G7" s="5" t="n"/>
      <c r="H7" s="5" t="n"/>
      <c r="I7" s="5" t="n"/>
      <c r="J7" s="5" t="n"/>
    </row>
    <row r="8" ht="20" customHeight="1">
      <c r="A8" s="2" t="inlineStr">
        <is>
          <t>届出の理由</t>
        </is>
      </c>
      <c r="B8" s="3" t="n"/>
      <c r="C8" s="4" t="inlineStr">
        <is>
          <t>□入社　□転居　□経路の変更　□交通手段の変更　□その他（　　　　　　）</t>
        </is>
      </c>
      <c r="D8" s="5" t="n"/>
      <c r="E8" s="5" t="n"/>
      <c r="F8" s="5" t="n"/>
      <c r="G8" s="5" t="n"/>
      <c r="H8" s="5" t="n"/>
      <c r="I8" s="5" t="n"/>
      <c r="J8" s="5" t="n"/>
    </row>
    <row r="9" ht="30" customHeight="1">
      <c r="A9" s="2" t="inlineStr">
        <is>
          <t>新しい経路を使い始める日</t>
        </is>
      </c>
      <c r="B9" s="3" t="n"/>
      <c r="C9" s="4" t="inlineStr">
        <is>
          <t xml:space="preserve">　　　　年　　月　　日</t>
        </is>
      </c>
      <c r="D9" s="5" t="n"/>
      <c r="E9" s="5" t="n"/>
      <c r="F9" s="5" t="n"/>
      <c r="G9" s="5" t="n"/>
      <c r="H9" s="5" t="n"/>
      <c r="I9" s="5" t="n"/>
      <c r="J9" s="5" t="n"/>
    </row>
    <row r="11">
      <c r="A11" s="6" t="inlineStr">
        <is>
          <t>通勤経路（自宅から勤務先まで、乗り換えごとに1行）</t>
        </is>
      </c>
    </row>
    <row r="12" ht="32" customHeight="1">
      <c r="A12" s="7" t="inlineStr">
        <is>
          <t>No.</t>
        </is>
      </c>
      <c r="B12" s="7" t="inlineStr">
        <is>
          <t>区間（から）</t>
        </is>
      </c>
      <c r="C12" s="7" t="inlineStr">
        <is>
          <t>区間（まで）</t>
        </is>
      </c>
      <c r="D12" s="7" t="inlineStr">
        <is>
          <t>交通手段</t>
        </is>
      </c>
      <c r="E12" s="7" t="inlineStr">
        <is>
          <t>路線名・バス会社など</t>
        </is>
      </c>
      <c r="F12" s="7" t="inlineStr">
        <is>
          <t>交通用具の片道距離（km）</t>
        </is>
      </c>
      <c r="G12" s="7" t="inlineStr">
        <is>
          <t>運賃・定期代（円）</t>
        </is>
      </c>
      <c r="H12" s="7" t="inlineStr">
        <is>
          <t>定期の月数</t>
        </is>
      </c>
      <c r="I12" s="7" t="inlineStr">
        <is>
          <t>1か月当たり（円）</t>
        </is>
      </c>
      <c r="J12" s="7" t="inlineStr">
        <is>
          <t>確認</t>
        </is>
      </c>
    </row>
    <row r="13" ht="22" customHeight="1">
      <c r="A13" s="8" t="n">
        <v>1</v>
      </c>
      <c r="B13" s="4" t="n"/>
      <c r="C13" s="4" t="n"/>
      <c r="D13" s="4" t="n"/>
      <c r="E13" s="4" t="n"/>
      <c r="F13" s="4" t="n"/>
      <c r="G13" s="9" t="n"/>
      <c r="H13" s="4" t="n"/>
      <c r="I13" s="10">
        <f>IF(G13="","",ROUNDDOWN(G13/IF(H13="",1,H13),0))</f>
        <v/>
      </c>
      <c r="J13" s="4" t="n"/>
    </row>
    <row r="14" ht="22" customHeight="1">
      <c r="A14" s="8" t="n">
        <v>2</v>
      </c>
      <c r="B14" s="4" t="n"/>
      <c r="C14" s="4" t="n"/>
      <c r="D14" s="4" t="n"/>
      <c r="E14" s="4" t="n"/>
      <c r="F14" s="4" t="n"/>
      <c r="G14" s="9" t="n"/>
      <c r="H14" s="4" t="n"/>
      <c r="I14" s="10">
        <f>IF(G14="","",ROUNDDOWN(G14/IF(H14="",1,H14),0))</f>
        <v/>
      </c>
      <c r="J14" s="4" t="n"/>
    </row>
    <row r="15" ht="22" customHeight="1">
      <c r="A15" s="8" t="n">
        <v>3</v>
      </c>
      <c r="B15" s="4" t="n"/>
      <c r="C15" s="4" t="n"/>
      <c r="D15" s="4" t="n"/>
      <c r="E15" s="4" t="n"/>
      <c r="F15" s="4" t="n"/>
      <c r="G15" s="9" t="n"/>
      <c r="H15" s="4" t="n"/>
      <c r="I15" s="10">
        <f>IF(G15="","",ROUNDDOWN(G15/IF(H15="",1,H15),0))</f>
        <v/>
      </c>
      <c r="J15" s="4" t="n"/>
    </row>
    <row r="16" ht="22" customHeight="1">
      <c r="A16" s="8" t="n">
        <v>4</v>
      </c>
      <c r="B16" s="4" t="n"/>
      <c r="C16" s="4" t="n"/>
      <c r="D16" s="4" t="n"/>
      <c r="E16" s="4" t="n"/>
      <c r="F16" s="4" t="n"/>
      <c r="G16" s="9" t="n"/>
      <c r="H16" s="4" t="n"/>
      <c r="I16" s="10">
        <f>IF(G16="","",ROUNDDOWN(G16/IF(H16="",1,H16),0))</f>
        <v/>
      </c>
      <c r="J16" s="4" t="n"/>
    </row>
    <row r="17" ht="22" customHeight="1">
      <c r="A17" s="8" t="n">
        <v>5</v>
      </c>
      <c r="B17" s="4" t="n"/>
      <c r="C17" s="4" t="n"/>
      <c r="D17" s="4" t="n"/>
      <c r="E17" s="4" t="n"/>
      <c r="F17" s="4" t="n"/>
      <c r="G17" s="9" t="n"/>
      <c r="H17" s="4" t="n"/>
      <c r="I17" s="10">
        <f>IF(G17="","",ROUNDDOWN(G17/IF(H17="",1,H17),0))</f>
        <v/>
      </c>
      <c r="J17" s="4" t="n"/>
    </row>
    <row r="18" ht="22" customHeight="1">
      <c r="A18" s="8" t="n">
        <v>6</v>
      </c>
      <c r="B18" s="4" t="n"/>
      <c r="C18" s="4" t="n"/>
      <c r="D18" s="4" t="n"/>
      <c r="E18" s="4" t="n"/>
      <c r="F18" s="4" t="n"/>
      <c r="G18" s="9" t="n"/>
      <c r="H18" s="4" t="n"/>
      <c r="I18" s="10">
        <f>IF(G18="","",ROUNDDOWN(G18/IF(H18="",1,H18),0))</f>
        <v/>
      </c>
      <c r="J18" s="4" t="n"/>
    </row>
    <row r="19">
      <c r="A19" s="11" t="inlineStr">
        <is>
          <t>合計</t>
        </is>
      </c>
      <c r="B19" s="3" t="n"/>
      <c r="C19" s="3" t="n"/>
      <c r="D19" s="3" t="n"/>
      <c r="E19" s="3" t="n"/>
      <c r="F19" s="12">
        <f>SUM(F13:F18)</f>
        <v/>
      </c>
      <c r="G19" s="13" t="n"/>
      <c r="H19" s="13" t="n"/>
      <c r="I19" s="10">
        <f>SUM(I13:I18)</f>
        <v/>
      </c>
      <c r="J19" s="13" t="n"/>
    </row>
    <row r="21">
      <c r="A21" s="6" t="inlineStr">
        <is>
          <t>駐車場・駐輪場（勤務先か、通勤で使う駅・停留所の近くにあるもの）</t>
        </is>
      </c>
    </row>
    <row r="22" ht="32" customHeight="1">
      <c r="B22" s="7" t="inlineStr">
        <is>
          <t>場所</t>
        </is>
      </c>
      <c r="C22" s="3" t="n"/>
      <c r="D22" s="3" t="n"/>
      <c r="E22" s="7" t="inlineStr">
        <is>
          <t>料金（円）</t>
        </is>
      </c>
      <c r="F22" s="3" t="n"/>
      <c r="G22" s="7" t="inlineStr">
        <is>
          <t>何か月分の料金か（年単位なら12）</t>
        </is>
      </c>
      <c r="H22" s="3" t="n"/>
      <c r="I22" s="7" t="inlineStr">
        <is>
          <t>1か月当たり（円）</t>
        </is>
      </c>
      <c r="J22" s="3" t="n"/>
    </row>
    <row r="23">
      <c r="A23" s="8" t="n">
        <v>1</v>
      </c>
      <c r="B23" s="4" t="n"/>
      <c r="C23" s="5" t="n"/>
      <c r="D23" s="5" t="n"/>
      <c r="E23" s="9" t="n"/>
      <c r="F23" s="5" t="n"/>
      <c r="G23" s="4" t="n"/>
      <c r="H23" s="5" t="n"/>
      <c r="I23" s="14">
        <f>IF(E23="","",ROUNDUP(E23/IF(G23="",1,G23),0))</f>
        <v/>
      </c>
      <c r="J23" s="15" t="n"/>
    </row>
    <row r="24">
      <c r="A24" s="8" t="n">
        <v>2</v>
      </c>
      <c r="B24" s="4" t="n"/>
      <c r="C24" s="5" t="n"/>
      <c r="D24" s="5" t="n"/>
      <c r="E24" s="9" t="n"/>
      <c r="F24" s="5" t="n"/>
      <c r="G24" s="4" t="n"/>
      <c r="H24" s="5" t="n"/>
      <c r="I24" s="14">
        <f>IF(E24="","",ROUNDUP(E24/IF(G24="",1,G24),0))</f>
        <v/>
      </c>
      <c r="J24" s="15" t="n"/>
    </row>
    <row r="25">
      <c r="A25" s="11" t="inlineStr">
        <is>
          <t>1か月当たりの合計</t>
        </is>
      </c>
      <c r="B25" s="3" t="n"/>
      <c r="C25" s="3" t="n"/>
      <c r="D25" s="3" t="n"/>
      <c r="E25" s="3" t="n"/>
      <c r="F25" s="3" t="n"/>
      <c r="G25" s="3" t="n"/>
      <c r="H25" s="3" t="n"/>
      <c r="I25" s="10">
        <f>SUM(I23:I24)</f>
        <v/>
      </c>
      <c r="J25" s="15" t="n"/>
    </row>
    <row r="27">
      <c r="A27" s="16" t="inlineStr">
        <is>
          <t>・経路は、運賃・時間・距離などから見て最も経済的かつ合理的な経路と方法を書いてください。</t>
        </is>
      </c>
    </row>
    <row r="28">
      <c r="A28" s="16" t="inlineStr">
        <is>
          <t>・車・バイク・自転車の距離は、通勤経路にそった片道の長さです（地図の経路検索の距離など）。</t>
        </is>
      </c>
    </row>
    <row r="29">
      <c r="A29" s="16" t="inlineStr">
        <is>
          <t>・交通手段は、電車・バス・車・バイク・自転車・徒歩のいずれかを書いてください。</t>
        </is>
      </c>
    </row>
    <row r="30">
      <c r="A30" s="16" t="inlineStr">
        <is>
          <t>・駐車場・駐輪場の料金がわかる書類（契約書や領収書）を添えてください。自宅付近の駐車場は書きません。</t>
        </is>
      </c>
    </row>
    <row r="32">
      <c r="A32" s="16" t="inlineStr">
        <is>
          <t>上記のとおり届け出ます。</t>
        </is>
      </c>
    </row>
    <row r="34">
      <c r="A34" s="6" t="inlineStr">
        <is>
          <t>会社記入欄</t>
        </is>
      </c>
    </row>
    <row r="35">
      <c r="A35" s="7" t="inlineStr">
        <is>
          <t>確認日</t>
        </is>
      </c>
      <c r="B35" s="3" t="n"/>
      <c r="C35" s="7" t="inlineStr">
        <is>
          <t>確認者</t>
        </is>
      </c>
      <c r="D35" s="3" t="n"/>
      <c r="E35" s="7" t="inlineStr">
        <is>
          <t>支給額（1か月）</t>
        </is>
      </c>
      <c r="F35" s="3" t="n"/>
      <c r="G35" s="7" t="inlineStr">
        <is>
          <t>非課税の上限（1か月）</t>
        </is>
      </c>
      <c r="H35" s="3" t="n"/>
      <c r="I35" s="7" t="inlineStr">
        <is>
          <t>課税される額</t>
        </is>
      </c>
      <c r="J35" s="7" t="inlineStr">
        <is>
          <t>備考</t>
        </is>
      </c>
    </row>
    <row r="36" ht="26" customHeight="1">
      <c r="A36" s="4" t="n"/>
      <c r="B36" s="5" t="n"/>
      <c r="C36" s="4" t="n"/>
      <c r="D36" s="5" t="n"/>
      <c r="E36" s="9" t="n"/>
      <c r="F36" s="5" t="n"/>
      <c r="G36" s="10">
        <f>MIN(N(I19)+IF(N(F19)&lt;2,0,LOOKUP(F19,'非課税の上限（参考）'!$A$4:$A$15,'非課税の上限（参考）'!$C$4:$C$15)+MIN(N(I25),'非課税の上限（参考）'!$B$17)),'非課税の上限（参考）'!$B$18)</f>
        <v/>
      </c>
      <c r="H36" s="15" t="n"/>
      <c r="I36" s="14">
        <f>IF(E36="","",MAX(0,E36-G36))</f>
        <v/>
      </c>
      <c r="J36" s="4" t="n"/>
    </row>
    <row r="37">
      <c r="A37" s="17" t="inlineStr">
        <is>
          <t>非課税の上限は、運賃の1か月当たりの合計、交通用具の片道距離の合計の区分、駐車場等の加算から「非課税の上限（参考）」シートの表で自動計算します。</t>
        </is>
      </c>
    </row>
  </sheetData>
  <mergeCells count="47">
    <mergeCell ref="C3:J3"/>
    <mergeCell ref="A32:J32"/>
    <mergeCell ref="B23:D23"/>
    <mergeCell ref="E24:F24"/>
    <mergeCell ref="C6:J6"/>
    <mergeCell ref="E23:F23"/>
    <mergeCell ref="A29:J29"/>
    <mergeCell ref="A36:B36"/>
    <mergeCell ref="G23:H23"/>
    <mergeCell ref="C5:J5"/>
    <mergeCell ref="G36:H36"/>
    <mergeCell ref="A28:J28"/>
    <mergeCell ref="A6:B6"/>
    <mergeCell ref="C35:D35"/>
    <mergeCell ref="C4:J4"/>
    <mergeCell ref="E35:F35"/>
    <mergeCell ref="A7:B7"/>
    <mergeCell ref="A25:H25"/>
    <mergeCell ref="I25:J25"/>
    <mergeCell ref="A30:J30"/>
    <mergeCell ref="A34:J34"/>
    <mergeCell ref="I22:J22"/>
    <mergeCell ref="A3:B3"/>
    <mergeCell ref="B24:D24"/>
    <mergeCell ref="A11:J11"/>
    <mergeCell ref="C9:J9"/>
    <mergeCell ref="A1:J1"/>
    <mergeCell ref="G24:H24"/>
    <mergeCell ref="I24:J24"/>
    <mergeCell ref="A5:B5"/>
    <mergeCell ref="C36:D36"/>
    <mergeCell ref="I23:J23"/>
    <mergeCell ref="E36:F36"/>
    <mergeCell ref="A8:B8"/>
    <mergeCell ref="C8:J8"/>
    <mergeCell ref="A35:B35"/>
    <mergeCell ref="A4:B4"/>
    <mergeCell ref="G35:H35"/>
    <mergeCell ref="A37:J37"/>
    <mergeCell ref="C7:J7"/>
    <mergeCell ref="B22:D22"/>
    <mergeCell ref="A27:J27"/>
    <mergeCell ref="A19:E19"/>
    <mergeCell ref="A21:J21"/>
    <mergeCell ref="E22:F22"/>
    <mergeCell ref="G22:H22"/>
    <mergeCell ref="A9:B9"/>
  </mergeCells>
  <pageMargins left="0.4" right="0.4" top="0.5" bottom="0.5"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8" customWidth="1" min="3" max="3"/>
  </cols>
  <sheetData>
    <row r="1">
      <c r="A1" s="18" t="inlineStr">
        <is>
          <t>車・バイク・自転車の非課税の上限（1か月当たり）</t>
        </is>
      </c>
    </row>
    <row r="2">
      <c r="A2" s="16" t="inlineStr">
        <is>
          <t>令和8年4月1日以後に支払われるべき通勤手当の表。出典：国税庁 通勤手当の非課税限度額の改正について（令和8年4月）（2026-11-01確認）</t>
        </is>
      </c>
    </row>
    <row r="3">
      <c r="A3" s="2" t="inlineStr">
        <is>
          <t>片道の距離（以上、km）</t>
        </is>
      </c>
      <c r="B3" s="2" t="inlineStr">
        <is>
          <t>未満（km）</t>
        </is>
      </c>
      <c r="C3" s="2" t="inlineStr">
        <is>
          <t>上限（円）</t>
        </is>
      </c>
    </row>
    <row r="4">
      <c r="A4" s="19" t="n">
        <v>0</v>
      </c>
      <c r="B4" s="19" t="n">
        <v>2</v>
      </c>
      <c r="C4" s="20" t="n">
        <v>0</v>
      </c>
    </row>
    <row r="5">
      <c r="A5" s="19" t="n">
        <v>2</v>
      </c>
      <c r="B5" s="19" t="n">
        <v>10</v>
      </c>
      <c r="C5" s="20" t="n">
        <v>4200</v>
      </c>
    </row>
    <row r="6">
      <c r="A6" s="19" t="n">
        <v>10</v>
      </c>
      <c r="B6" s="19" t="n">
        <v>15</v>
      </c>
      <c r="C6" s="20" t="n">
        <v>7300</v>
      </c>
    </row>
    <row r="7">
      <c r="A7" s="19" t="n">
        <v>15</v>
      </c>
      <c r="B7" s="19" t="n">
        <v>25</v>
      </c>
      <c r="C7" s="20" t="n">
        <v>13500</v>
      </c>
    </row>
    <row r="8">
      <c r="A8" s="19" t="n">
        <v>25</v>
      </c>
      <c r="B8" s="19" t="n">
        <v>35</v>
      </c>
      <c r="C8" s="20" t="n">
        <v>19700</v>
      </c>
    </row>
    <row r="9">
      <c r="A9" s="19" t="n">
        <v>35</v>
      </c>
      <c r="B9" s="19" t="n">
        <v>45</v>
      </c>
      <c r="C9" s="20" t="n">
        <v>25900</v>
      </c>
    </row>
    <row r="10">
      <c r="A10" s="19" t="n">
        <v>45</v>
      </c>
      <c r="B10" s="19" t="n">
        <v>55</v>
      </c>
      <c r="C10" s="20" t="n">
        <v>32300</v>
      </c>
    </row>
    <row r="11">
      <c r="A11" s="19" t="n">
        <v>55</v>
      </c>
      <c r="B11" s="19" t="n">
        <v>65</v>
      </c>
      <c r="C11" s="20" t="n">
        <v>38700</v>
      </c>
    </row>
    <row r="12">
      <c r="A12" s="19" t="n">
        <v>65</v>
      </c>
      <c r="B12" s="19" t="n">
        <v>75</v>
      </c>
      <c r="C12" s="20" t="n">
        <v>45700</v>
      </c>
    </row>
    <row r="13">
      <c r="A13" s="19" t="n">
        <v>75</v>
      </c>
      <c r="B13" s="19" t="n">
        <v>85</v>
      </c>
      <c r="C13" s="20" t="n">
        <v>52700</v>
      </c>
    </row>
    <row r="14">
      <c r="A14" s="19" t="n">
        <v>85</v>
      </c>
      <c r="B14" s="19" t="n">
        <v>95</v>
      </c>
      <c r="C14" s="20" t="n">
        <v>59600</v>
      </c>
    </row>
    <row r="15">
      <c r="A15" s="19" t="n">
        <v>95</v>
      </c>
      <c r="B15" s="19" t="n"/>
      <c r="C15" s="20" t="n">
        <v>66400</v>
      </c>
    </row>
    <row r="17">
      <c r="A17" s="13" t="inlineStr">
        <is>
          <t>駐車場等の料金の加算の上限（円）</t>
        </is>
      </c>
      <c r="B17" s="20" t="n">
        <v>5000</v>
      </c>
    </row>
    <row r="18">
      <c r="A18" s="13" t="inlineStr">
        <is>
          <t>1か月の上限（電車・バスとの合計、円）</t>
        </is>
      </c>
      <c r="B18" s="20" t="n">
        <v>150000</v>
      </c>
    </row>
    <row r="20">
      <c r="A20" s="16" t="inlineStr">
        <is>
          <t>片道2km未満は上限がなく、駐車場等の加算もありません。支払われるべき日が上の表より前の分は、国税庁の表で確かめてください。</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itle xmlns:dc="http://purl.org/dc/elements/1.1/">通勤届（通勤手当申請書）</dc:title>
  <dcterms:created xmlns:dcterms="http://purl.org/dc/terms/" xmlns:xsi="http://www.w3.org/2001/XMLSchema-instance" xsi:type="dcterms:W3CDTF">2026-11-01T12:38:32Z</dcterms:created>
  <dcterms:modified xmlns:dcterms="http://purl.org/dc/terms/" xmlns:xsi="http://www.w3.org/2001/XMLSchema-instance" xsi:type="dcterms:W3CDTF">2026-11-01T12:38:32Z</dcterms:modified>
  <cp:lastModifiedBy/>
</cp:coreProperties>
</file>