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'記入例'!$A$1:$L$6</definedName>
    <definedName name="_xlnm.Print_Area" localSheetId="1">'記入用'!$A$1:$L$19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9"/>
    </font>
    <font>
      <name val="Yu Gothic"/>
      <b val="1"/>
      <sz val="10"/>
    </font>
    <font>
      <name val="Yu Gothic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selection activeCell="A1" sqref="A1"/>
    </sheetView>
  </sheetViews>
  <sheetFormatPr baseColWidth="8" defaultRowHeight="15"/>
  <cols>
    <col width="22" customWidth="1" min="1" max="1"/>
    <col width="6" customWidth="1" min="2" max="2"/>
    <col width="11" customWidth="1" min="3" max="3"/>
    <col width="12" customWidth="1" min="4" max="4"/>
    <col width="9" customWidth="1" min="5" max="5"/>
    <col width="8" customWidth="1" min="6" max="6"/>
    <col width="8" customWidth="1" min="7" max="7"/>
    <col width="9" customWidth="1" min="8" max="8"/>
    <col width="12" customWidth="1" min="9" max="9"/>
    <col width="9" customWidth="1" min="10" max="10"/>
    <col width="12" customWidth="1" min="11" max="11"/>
    <col width="12" customWidth="1" min="12" max="12"/>
  </cols>
  <sheetData>
    <row r="1">
      <c r="A1" s="1" t="inlineStr">
        <is>
          <t>固定資産台帳</t>
        </is>
      </c>
    </row>
    <row r="2">
      <c r="A2" s="2" t="inlineStr">
        <is>
          <t>記入例：サンプルデザイン事務所 2026年分（定額法、償却率は国税庁の償却率表）</t>
        </is>
      </c>
    </row>
    <row r="3">
      <c r="A3" s="3" t="inlineStr">
        <is>
          <t>資産の名称</t>
        </is>
      </c>
      <c r="B3" s="3" t="inlineStr">
        <is>
          <t>数量</t>
        </is>
      </c>
      <c r="C3" s="3" t="inlineStr">
        <is>
          <t>取得年月</t>
        </is>
      </c>
      <c r="D3" s="3" t="inlineStr">
        <is>
          <t>取得価額</t>
        </is>
      </c>
      <c r="E3" s="3" t="inlineStr">
        <is>
          <t>償却方法</t>
        </is>
      </c>
      <c r="F3" s="3" t="inlineStr">
        <is>
          <t>耐用年数</t>
        </is>
      </c>
      <c r="G3" s="3" t="inlineStr">
        <is>
          <t>償却率</t>
        </is>
      </c>
      <c r="H3" s="3" t="inlineStr">
        <is>
          <t>本年の償却月数</t>
        </is>
      </c>
      <c r="I3" s="3" t="inlineStr">
        <is>
          <t>本年分の償却費</t>
        </is>
      </c>
      <c r="J3" s="3" t="inlineStr">
        <is>
          <t>事業専用割合(%)</t>
        </is>
      </c>
      <c r="K3" s="3" t="inlineStr">
        <is>
          <t>必要経費算入額</t>
        </is>
      </c>
      <c r="L3" s="3" t="inlineStr">
        <is>
          <t>未償却残高</t>
        </is>
      </c>
    </row>
    <row r="4">
      <c r="A4" s="4" t="inlineStr">
        <is>
          <t>複合機（コピー・プリンター）</t>
        </is>
      </c>
      <c r="B4" s="4" t="n">
        <v>1</v>
      </c>
      <c r="C4" s="4" t="inlineStr">
        <is>
          <t>2026年2月</t>
        </is>
      </c>
      <c r="D4" s="5" t="n">
        <v>480000</v>
      </c>
      <c r="E4" s="4" t="inlineStr">
        <is>
          <t>定額法</t>
        </is>
      </c>
      <c r="F4" s="4" t="n">
        <v>5</v>
      </c>
      <c r="G4" s="4" t="n">
        <v>0.2</v>
      </c>
      <c r="H4" s="4" t="n">
        <v>11</v>
      </c>
      <c r="I4" s="6">
        <f>ROUND(D4*G4*H4/12,0)</f>
        <v/>
      </c>
      <c r="J4" s="4" t="n">
        <v>100</v>
      </c>
      <c r="K4" s="6">
        <f>ROUND(I4*J4/100,0)</f>
        <v/>
      </c>
      <c r="L4" s="6">
        <f>D4-I4</f>
        <v/>
      </c>
    </row>
    <row r="5">
      <c r="A5" s="4" t="inlineStr">
        <is>
          <t>軽自動車</t>
        </is>
      </c>
      <c r="B5" s="4" t="n">
        <v>1</v>
      </c>
      <c r="C5" s="4" t="inlineStr">
        <is>
          <t>2026年6月</t>
        </is>
      </c>
      <c r="D5" s="5" t="n">
        <v>1200000</v>
      </c>
      <c r="E5" s="4" t="inlineStr">
        <is>
          <t>定額法</t>
        </is>
      </c>
      <c r="F5" s="4" t="n">
        <v>4</v>
      </c>
      <c r="G5" s="4" t="n">
        <v>0.25</v>
      </c>
      <c r="H5" s="4" t="n">
        <v>7</v>
      </c>
      <c r="I5" s="6">
        <f>ROUND(D5*G5*H5/12,0)</f>
        <v/>
      </c>
      <c r="J5" s="4" t="n">
        <v>80</v>
      </c>
      <c r="K5" s="6">
        <f>ROUND(I5*J5/100,0)</f>
        <v/>
      </c>
      <c r="L5" s="6">
        <f>D5-I5</f>
        <v/>
      </c>
    </row>
    <row r="6">
      <c r="H6" s="7" t="inlineStr">
        <is>
          <t>合計</t>
        </is>
      </c>
      <c r="I6" s="6">
        <f>SUM(I4:I5)</f>
        <v/>
      </c>
      <c r="K6" s="6">
        <f>SUM(K4:K5)</f>
        <v/>
      </c>
    </row>
  </sheetData>
  <mergeCells count="2">
    <mergeCell ref="A2:L2"/>
    <mergeCell ref="A1:L1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selection activeCell="A1" sqref="A1"/>
    </sheetView>
  </sheetViews>
  <sheetFormatPr baseColWidth="8" defaultRowHeight="15"/>
  <cols>
    <col width="22" customWidth="1" min="1" max="1"/>
    <col width="6" customWidth="1" min="2" max="2"/>
    <col width="11" customWidth="1" min="3" max="3"/>
    <col width="12" customWidth="1" min="4" max="4"/>
    <col width="9" customWidth="1" min="5" max="5"/>
    <col width="8" customWidth="1" min="6" max="6"/>
    <col width="8" customWidth="1" min="7" max="7"/>
    <col width="9" customWidth="1" min="8" max="8"/>
    <col width="12" customWidth="1" min="9" max="9"/>
    <col width="9" customWidth="1" min="10" max="10"/>
    <col width="12" customWidth="1" min="11" max="11"/>
    <col width="12" customWidth="1" min="12" max="12"/>
  </cols>
  <sheetData>
    <row r="1">
      <c r="A1" s="1" t="inlineStr">
        <is>
          <t>固定資産台帳</t>
        </is>
      </c>
    </row>
    <row r="2">
      <c r="A2" s="2" t="inlineStr">
        <is>
          <t>取得価額・償却率・月数・事業専用割合を入れると、償却費と必要経費算入額を計算します（初年度の式）。</t>
        </is>
      </c>
    </row>
    <row r="3">
      <c r="A3" s="3" t="inlineStr">
        <is>
          <t>資産の名称</t>
        </is>
      </c>
      <c r="B3" s="3" t="inlineStr">
        <is>
          <t>数量</t>
        </is>
      </c>
      <c r="C3" s="3" t="inlineStr">
        <is>
          <t>取得年月</t>
        </is>
      </c>
      <c r="D3" s="3" t="inlineStr">
        <is>
          <t>取得価額</t>
        </is>
      </c>
      <c r="E3" s="3" t="inlineStr">
        <is>
          <t>償却方法</t>
        </is>
      </c>
      <c r="F3" s="3" t="inlineStr">
        <is>
          <t>耐用年数</t>
        </is>
      </c>
      <c r="G3" s="3" t="inlineStr">
        <is>
          <t>償却率</t>
        </is>
      </c>
      <c r="H3" s="3" t="inlineStr">
        <is>
          <t>本年の償却月数</t>
        </is>
      </c>
      <c r="I3" s="3" t="inlineStr">
        <is>
          <t>本年分の償却費</t>
        </is>
      </c>
      <c r="J3" s="3" t="inlineStr">
        <is>
          <t>事業専用割合(%)</t>
        </is>
      </c>
      <c r="K3" s="3" t="inlineStr">
        <is>
          <t>必要経費算入額</t>
        </is>
      </c>
      <c r="L3" s="3" t="inlineStr">
        <is>
          <t>未償却残高</t>
        </is>
      </c>
    </row>
    <row r="4">
      <c r="A4" s="8" t="n"/>
      <c r="B4" s="8" t="n"/>
      <c r="C4" s="8" t="n"/>
      <c r="D4" s="9" t="n"/>
      <c r="E4" s="8" t="n"/>
      <c r="F4" s="8" t="n"/>
      <c r="G4" s="8" t="n"/>
      <c r="H4" s="8" t="n"/>
      <c r="I4" s="6">
        <f>IF(OR(D4="",G4="",H4=""),"",ROUND(D4*G4*H4/12,0))</f>
        <v/>
      </c>
      <c r="J4" s="8" t="n"/>
      <c r="K4" s="6">
        <f>IF(OR(I4="",J4=""),"",ROUND(I4*J4/100,0))</f>
        <v/>
      </c>
      <c r="L4" s="6">
        <f>IF(I4="","",D4-I4)</f>
        <v/>
      </c>
    </row>
    <row r="5">
      <c r="A5" s="8" t="n"/>
      <c r="B5" s="8" t="n"/>
      <c r="C5" s="8" t="n"/>
      <c r="D5" s="9" t="n"/>
      <c r="E5" s="8" t="n"/>
      <c r="F5" s="8" t="n"/>
      <c r="G5" s="8" t="n"/>
      <c r="H5" s="8" t="n"/>
      <c r="I5" s="6">
        <f>IF(OR(D5="",G5="",H5=""),"",ROUND(D5*G5*H5/12,0))</f>
        <v/>
      </c>
      <c r="J5" s="8" t="n"/>
      <c r="K5" s="6">
        <f>IF(OR(I5="",J5=""),"",ROUND(I5*J5/100,0))</f>
        <v/>
      </c>
      <c r="L5" s="6">
        <f>IF(I5="","",D5-I5)</f>
        <v/>
      </c>
    </row>
    <row r="6">
      <c r="A6" s="8" t="n"/>
      <c r="B6" s="8" t="n"/>
      <c r="C6" s="8" t="n"/>
      <c r="D6" s="9" t="n"/>
      <c r="E6" s="8" t="n"/>
      <c r="F6" s="8" t="n"/>
      <c r="G6" s="8" t="n"/>
      <c r="H6" s="8" t="n"/>
      <c r="I6" s="6">
        <f>IF(OR(D6="",G6="",H6=""),"",ROUND(D6*G6*H6/12,0))</f>
        <v/>
      </c>
      <c r="J6" s="8" t="n"/>
      <c r="K6" s="6">
        <f>IF(OR(I6="",J6=""),"",ROUND(I6*J6/100,0))</f>
        <v/>
      </c>
      <c r="L6" s="6">
        <f>IF(I6="","",D6-I6)</f>
        <v/>
      </c>
    </row>
    <row r="7">
      <c r="A7" s="8" t="n"/>
      <c r="B7" s="8" t="n"/>
      <c r="C7" s="8" t="n"/>
      <c r="D7" s="9" t="n"/>
      <c r="E7" s="8" t="n"/>
      <c r="F7" s="8" t="n"/>
      <c r="G7" s="8" t="n"/>
      <c r="H7" s="8" t="n"/>
      <c r="I7" s="6">
        <f>IF(OR(D7="",G7="",H7=""),"",ROUND(D7*G7*H7/12,0))</f>
        <v/>
      </c>
      <c r="J7" s="8" t="n"/>
      <c r="K7" s="6">
        <f>IF(OR(I7="",J7=""),"",ROUND(I7*J7/100,0))</f>
        <v/>
      </c>
      <c r="L7" s="6">
        <f>IF(I7="","",D7-I7)</f>
        <v/>
      </c>
    </row>
    <row r="8">
      <c r="A8" s="8" t="n"/>
      <c r="B8" s="8" t="n"/>
      <c r="C8" s="8" t="n"/>
      <c r="D8" s="9" t="n"/>
      <c r="E8" s="8" t="n"/>
      <c r="F8" s="8" t="n"/>
      <c r="G8" s="8" t="n"/>
      <c r="H8" s="8" t="n"/>
      <c r="I8" s="6">
        <f>IF(OR(D8="",G8="",H8=""),"",ROUND(D8*G8*H8/12,0))</f>
        <v/>
      </c>
      <c r="J8" s="8" t="n"/>
      <c r="K8" s="6">
        <f>IF(OR(I8="",J8=""),"",ROUND(I8*J8/100,0))</f>
        <v/>
      </c>
      <c r="L8" s="6">
        <f>IF(I8="","",D8-I8)</f>
        <v/>
      </c>
    </row>
    <row r="9">
      <c r="A9" s="8" t="n"/>
      <c r="B9" s="8" t="n"/>
      <c r="C9" s="8" t="n"/>
      <c r="D9" s="9" t="n"/>
      <c r="E9" s="8" t="n"/>
      <c r="F9" s="8" t="n"/>
      <c r="G9" s="8" t="n"/>
      <c r="H9" s="8" t="n"/>
      <c r="I9" s="6">
        <f>IF(OR(D9="",G9="",H9=""),"",ROUND(D9*G9*H9/12,0))</f>
        <v/>
      </c>
      <c r="J9" s="8" t="n"/>
      <c r="K9" s="6">
        <f>IF(OR(I9="",J9=""),"",ROUND(I9*J9/100,0))</f>
        <v/>
      </c>
      <c r="L9" s="6">
        <f>IF(I9="","",D9-I9)</f>
        <v/>
      </c>
    </row>
    <row r="10">
      <c r="A10" s="8" t="n"/>
      <c r="B10" s="8" t="n"/>
      <c r="C10" s="8" t="n"/>
      <c r="D10" s="9" t="n"/>
      <c r="E10" s="8" t="n"/>
      <c r="F10" s="8" t="n"/>
      <c r="G10" s="8" t="n"/>
      <c r="H10" s="8" t="n"/>
      <c r="I10" s="6">
        <f>IF(OR(D10="",G10="",H10=""),"",ROUND(D10*G10*H10/12,0))</f>
        <v/>
      </c>
      <c r="J10" s="8" t="n"/>
      <c r="K10" s="6">
        <f>IF(OR(I10="",J10=""),"",ROUND(I10*J10/100,0))</f>
        <v/>
      </c>
      <c r="L10" s="6">
        <f>IF(I10="","",D10-I10)</f>
        <v/>
      </c>
    </row>
    <row r="11">
      <c r="A11" s="8" t="n"/>
      <c r="B11" s="8" t="n"/>
      <c r="C11" s="8" t="n"/>
      <c r="D11" s="9" t="n"/>
      <c r="E11" s="8" t="n"/>
      <c r="F11" s="8" t="n"/>
      <c r="G11" s="8" t="n"/>
      <c r="H11" s="8" t="n"/>
      <c r="I11" s="6">
        <f>IF(OR(D11="",G11="",H11=""),"",ROUND(D11*G11*H11/12,0))</f>
        <v/>
      </c>
      <c r="J11" s="8" t="n"/>
      <c r="K11" s="6">
        <f>IF(OR(I11="",J11=""),"",ROUND(I11*J11/100,0))</f>
        <v/>
      </c>
      <c r="L11" s="6">
        <f>IF(I11="","",D11-I11)</f>
        <v/>
      </c>
    </row>
    <row r="12">
      <c r="A12" s="8" t="n"/>
      <c r="B12" s="8" t="n"/>
      <c r="C12" s="8" t="n"/>
      <c r="D12" s="9" t="n"/>
      <c r="E12" s="8" t="n"/>
      <c r="F12" s="8" t="n"/>
      <c r="G12" s="8" t="n"/>
      <c r="H12" s="8" t="n"/>
      <c r="I12" s="6">
        <f>IF(OR(D12="",G12="",H12=""),"",ROUND(D12*G12*H12/12,0))</f>
        <v/>
      </c>
      <c r="J12" s="8" t="n"/>
      <c r="K12" s="6">
        <f>IF(OR(I12="",J12=""),"",ROUND(I12*J12/100,0))</f>
        <v/>
      </c>
      <c r="L12" s="6">
        <f>IF(I12="","",D12-I12)</f>
        <v/>
      </c>
    </row>
    <row r="13">
      <c r="A13" s="8" t="n"/>
      <c r="B13" s="8" t="n"/>
      <c r="C13" s="8" t="n"/>
      <c r="D13" s="9" t="n"/>
      <c r="E13" s="8" t="n"/>
      <c r="F13" s="8" t="n"/>
      <c r="G13" s="8" t="n"/>
      <c r="H13" s="8" t="n"/>
      <c r="I13" s="6">
        <f>IF(OR(D13="",G13="",H13=""),"",ROUND(D13*G13*H13/12,0))</f>
        <v/>
      </c>
      <c r="J13" s="8" t="n"/>
      <c r="K13" s="6">
        <f>IF(OR(I13="",J13=""),"",ROUND(I13*J13/100,0))</f>
        <v/>
      </c>
      <c r="L13" s="6">
        <f>IF(I13="","",D13-I13)</f>
        <v/>
      </c>
    </row>
    <row r="14">
      <c r="A14" s="8" t="n"/>
      <c r="B14" s="8" t="n"/>
      <c r="C14" s="8" t="n"/>
      <c r="D14" s="9" t="n"/>
      <c r="E14" s="8" t="n"/>
      <c r="F14" s="8" t="n"/>
      <c r="G14" s="8" t="n"/>
      <c r="H14" s="8" t="n"/>
      <c r="I14" s="6">
        <f>IF(OR(D14="",G14="",H14=""),"",ROUND(D14*G14*H14/12,0))</f>
        <v/>
      </c>
      <c r="J14" s="8" t="n"/>
      <c r="K14" s="6">
        <f>IF(OR(I14="",J14=""),"",ROUND(I14*J14/100,0))</f>
        <v/>
      </c>
      <c r="L14" s="6">
        <f>IF(I14="","",D14-I14)</f>
        <v/>
      </c>
    </row>
    <row r="15">
      <c r="A15" s="8" t="n"/>
      <c r="B15" s="8" t="n"/>
      <c r="C15" s="8" t="n"/>
      <c r="D15" s="9" t="n"/>
      <c r="E15" s="8" t="n"/>
      <c r="F15" s="8" t="n"/>
      <c r="G15" s="8" t="n"/>
      <c r="H15" s="8" t="n"/>
      <c r="I15" s="6">
        <f>IF(OR(D15="",G15="",H15=""),"",ROUND(D15*G15*H15/12,0))</f>
        <v/>
      </c>
      <c r="J15" s="8" t="n"/>
      <c r="K15" s="6">
        <f>IF(OR(I15="",J15=""),"",ROUND(I15*J15/100,0))</f>
        <v/>
      </c>
      <c r="L15" s="6">
        <f>IF(I15="","",D15-I15)</f>
        <v/>
      </c>
    </row>
    <row r="16">
      <c r="A16" s="8" t="n"/>
      <c r="B16" s="8" t="n"/>
      <c r="C16" s="8" t="n"/>
      <c r="D16" s="9" t="n"/>
      <c r="E16" s="8" t="n"/>
      <c r="F16" s="8" t="n"/>
      <c r="G16" s="8" t="n"/>
      <c r="H16" s="8" t="n"/>
      <c r="I16" s="6">
        <f>IF(OR(D16="",G16="",H16=""),"",ROUND(D16*G16*H16/12,0))</f>
        <v/>
      </c>
      <c r="J16" s="8" t="n"/>
      <c r="K16" s="6">
        <f>IF(OR(I16="",J16=""),"",ROUND(I16*J16/100,0))</f>
        <v/>
      </c>
      <c r="L16" s="6">
        <f>IF(I16="","",D16-I16)</f>
        <v/>
      </c>
    </row>
    <row r="17">
      <c r="A17" s="8" t="n"/>
      <c r="B17" s="8" t="n"/>
      <c r="C17" s="8" t="n"/>
      <c r="D17" s="9" t="n"/>
      <c r="E17" s="8" t="n"/>
      <c r="F17" s="8" t="n"/>
      <c r="G17" s="8" t="n"/>
      <c r="H17" s="8" t="n"/>
      <c r="I17" s="6">
        <f>IF(OR(D17="",G17="",H17=""),"",ROUND(D17*G17*H17/12,0))</f>
        <v/>
      </c>
      <c r="J17" s="8" t="n"/>
      <c r="K17" s="6">
        <f>IF(OR(I17="",J17=""),"",ROUND(I17*J17/100,0))</f>
        <v/>
      </c>
      <c r="L17" s="6">
        <f>IF(I17="","",D17-I17)</f>
        <v/>
      </c>
    </row>
    <row r="18">
      <c r="A18" s="8" t="n"/>
      <c r="B18" s="8" t="n"/>
      <c r="C18" s="8" t="n"/>
      <c r="D18" s="9" t="n"/>
      <c r="E18" s="8" t="n"/>
      <c r="F18" s="8" t="n"/>
      <c r="G18" s="8" t="n"/>
      <c r="H18" s="8" t="n"/>
      <c r="I18" s="6">
        <f>IF(OR(D18="",G18="",H18=""),"",ROUND(D18*G18*H18/12,0))</f>
        <v/>
      </c>
      <c r="J18" s="8" t="n"/>
      <c r="K18" s="6">
        <f>IF(OR(I18="",J18=""),"",ROUND(I18*J18/100,0))</f>
        <v/>
      </c>
      <c r="L18" s="6">
        <f>IF(I18="","",D18-I18)</f>
        <v/>
      </c>
    </row>
  </sheetData>
  <mergeCells count="2">
    <mergeCell ref="A2:L2"/>
    <mergeCell ref="A1:L1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固定資産台帳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